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720" windowHeight="7320" activeTab="0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<sst xmlns="http://schemas.openxmlformats.org/spreadsheetml/2006/main" count="238" uniqueCount="121">
  <si>
    <t>JIN LIN WOOD INDUSTRIES BERHAD</t>
  </si>
  <si>
    <t>(467115-T)</t>
  </si>
  <si>
    <t>Quarterly report on consolidated results for the financial quarter ended 30th June 2000</t>
  </si>
  <si>
    <t>The figures have not been audited.</t>
  </si>
  <si>
    <t>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</si>
  <si>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</si>
  <si>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</si>
  <si>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</si>
  <si>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</si>
  <si>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</si>
  <si>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</si>
  <si>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</si>
  <si>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</si>
  <si>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</si>
  <si>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30/06/2000</t>
  </si>
  <si>
    <t>30/06/1999</t>
  </si>
  <si>
    <t>RM'000</t>
  </si>
  <si>
    <t>1.</t>
  </si>
  <si>
    <t>(a)</t>
  </si>
  <si>
    <t>Turnover</t>
  </si>
  <si>
    <t>N/R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</si>
  <si>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</si>
  <si>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</si>
  <si>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</si>
  <si>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</si>
  <si>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</si>
  <si>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</si>
  <si>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</si>
  <si>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</si>
  <si>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</si>
  <si>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</si>
  <si>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</si>
  <si>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</si>
  <si>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</si>
  <si>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</si>
  <si>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</si>
  <si>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</si>
  <si>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</si>
  <si>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</si>
  <si>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</si>
  <si>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</si>
  <si>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</si>
  <si>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</si>
  <si>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</si>
  <si>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</si>
  <si>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</si>
  <si>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</si>
  <si>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</si>
  <si>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</si>
  <si>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</si>
  <si>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</si>
  <si>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</si>
  <si>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</si>
  <si>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</si>
  <si>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</si>
  <si>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</si>
  <si>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</si>
  <si>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</si>
  <si>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</si>
  <si>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</si>
  <si>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</si>
  <si>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</si>
  <si>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</si>
  <si>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</si>
  <si>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</si>
  <si>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</si>
  <si>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</si>
  <si>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</si>
  <si>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Earnings per share based on</t>
  </si>
  <si>
    <t>2(j) above after deducting any</t>
  </si>
  <si>
    <t>provision for preference</t>
  </si>
  <si>
    <t>dividends, if any:-</t>
  </si>
  <si>
    <t>Basic (based on 40,000,000</t>
  </si>
  <si>
    <t>ordinary shares) -(sen)</t>
  </si>
  <si>
    <t xml:space="preserve">Fully diluted </t>
  </si>
  <si>
    <t>Dividend per share (sen)</t>
  </si>
  <si>
    <t>Dividend Description</t>
  </si>
  <si>
    <t>N/A</t>
  </si>
  <si>
    <t>AS AT END OF CURRENT QUARTER</t>
  </si>
  <si>
    <t>AS AT PRECEDING FINANCIAL</t>
  </si>
  <si>
    <t>YEAR END</t>
  </si>
  <si>
    <t>Net tangible assets per share (RM)</t>
  </si>
  <si>
    <t>Note :</t>
  </si>
  <si>
    <t>N/R  -</t>
  </si>
  <si>
    <t>CONSOLIDATED BALANCE SHEET AS AT 30th  JUNE 2000</t>
  </si>
  <si>
    <t>AS AT</t>
  </si>
  <si>
    <t>END OF</t>
  </si>
  <si>
    <t>PRECEDING</t>
  </si>
  <si>
    <t>FINANCIAL</t>
  </si>
  <si>
    <t>YEAR ENDED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</si>
  <si>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</si>
  <si>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</si>
  <si>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</si>
  <si>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</si>
  <si>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</si>
  <si>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</si>
  <si>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</si>
  <si>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&amp; prepayments</t>
  </si>
  <si>
    <t>Fixed Deposits</t>
  </si>
  <si>
    <t>Cash and Bank Balances</t>
  </si>
  <si>
    <t>Current Liabilities</t>
  </si>
  <si>
    <t>Short Term Borrowings</t>
  </si>
  <si>
    <t>Trade Creditors</t>
  </si>
  <si>
    <t>Other Creditors &amp; accruals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</si>
  <si>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</si>
  <si>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</si>
  <si>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</si>
  <si>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</si>
  <si>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</si>
  <si>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</si>
  <si>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</si>
  <si>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</si>
  <si>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</si>
  <si>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</si>
  <si>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</si>
  <si>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</si>
  <si>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</si>
  <si>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</si>
  <si>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</si>
  <si>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 xml:space="preserve">Not reported (The fourth quarter report for the preceding year's results were previously not reported </t>
  </si>
  <si>
    <t>as the Company was listed on 27 March 2000.)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</si>
</sst>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_);_(* \(#,##0.0\);_(* &quot;-&quot;??_);_(@_)"/>
    <numFmt numFmtId="185" formatCode="_(* #,##0_);_(* \(#,##0\);_(* &quot;-&quot;??_);_(@_)"/>
  </numFmts>
  <fonts count="13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9" fontId="6" fillId="0" borderId="0" xfId="0" applyNumberFormat="1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9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center"/>
    </xf>
    <xf numFmtId="169" fontId="9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/>
    </xf>
    <xf numFmtId="185" fontId="6" fillId="0" borderId="1" xfId="15" applyNumberFormat="1" applyFont="1" applyBorder="1" applyAlignment="1">
      <alignment horizontal="center"/>
    </xf>
    <xf numFmtId="185" fontId="6" fillId="0" borderId="0" xfId="15" applyNumberFormat="1" applyFont="1" applyAlignment="1">
      <alignment horizontal="center"/>
    </xf>
    <xf numFmtId="185" fontId="6" fillId="0" borderId="2" xfId="15" applyNumberFormat="1" applyFont="1" applyBorder="1" applyAlignment="1">
      <alignment horizontal="center"/>
    </xf>
    <xf numFmtId="185" fontId="6" fillId="0" borderId="1" xfId="15" applyNumberFormat="1" applyFont="1" applyBorder="1" applyAlignment="1">
      <alignment horizontal="right"/>
    </xf>
    <xf numFmtId="185" fontId="6" fillId="0" borderId="0" xfId="15" applyNumberFormat="1" applyFont="1" applyBorder="1" applyAlignment="1">
      <alignment horizontal="center"/>
    </xf>
    <xf numFmtId="171" fontId="6" fillId="0" borderId="0" xfId="15" applyFont="1" applyAlignment="1">
      <alignment horizontal="center"/>
    </xf>
    <xf numFmtId="0" fontId="4" fillId="0" borderId="0" xfId="0" applyFont="1" applyAlignment="1">
      <alignment horizontal="left"/>
    </xf>
    <xf numFmtId="22" fontId="1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185" fontId="6" fillId="0" borderId="0" xfId="15" applyNumberFormat="1" applyFont="1" applyAlignment="1">
      <alignment/>
    </xf>
    <xf numFmtId="185" fontId="6" fillId="0" borderId="0" xfId="15" applyNumberFormat="1" applyFont="1" applyAlignment="1">
      <alignment horizontal="right"/>
    </xf>
    <xf numFmtId="185" fontId="6" fillId="0" borderId="3" xfId="15" applyNumberFormat="1" applyFont="1" applyBorder="1" applyAlignment="1">
      <alignment/>
    </xf>
    <xf numFmtId="0" fontId="12" fillId="0" borderId="0" xfId="0" applyFont="1" applyAlignment="1">
      <alignment/>
    </xf>
    <xf numFmtId="185" fontId="6" fillId="0" borderId="4" xfId="15" applyNumberFormat="1" applyFont="1" applyBorder="1" applyAlignment="1">
      <alignment/>
    </xf>
    <xf numFmtId="185" fontId="6" fillId="0" borderId="6" xfId="15" applyNumberFormat="1" applyFont="1" applyBorder="1" applyAlignment="1">
      <alignment/>
    </xf>
    <xf numFmtId="185" fontId="6" fillId="0" borderId="5" xfId="15" applyNumberFormat="1" applyFont="1" applyBorder="1" applyAlignment="1">
      <alignment/>
    </xf>
    <xf numFmtId="185" fontId="6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85" fontId="6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left"/>
    </xf>
    <xf numFmtId="185" fontId="6" fillId="0" borderId="6" xfId="15" applyNumberFormat="1" applyFont="1" applyBorder="1" applyAlignment="1">
      <alignment horizontal="center"/>
    </xf>
    <xf numFmtId="185" fontId="6" fillId="0" borderId="2" xfId="15" applyNumberFormat="1" applyFont="1" applyBorder="1" applyAlignment="1">
      <alignment/>
    </xf>
    <xf numFmtId="185" fontId="6" fillId="0" borderId="4" xfId="15" applyNumberFormat="1" applyFont="1" applyBorder="1" applyAlignment="1">
      <alignment horizontal="center"/>
    </xf>
    <xf numFmtId="185" fontId="6" fillId="0" borderId="5" xfId="15" applyNumberFormat="1" applyFont="1" applyBorder="1" applyAlignment="1">
      <alignment horizontal="center"/>
    </xf>
    <xf numFmtId="185" fontId="9" fillId="2" borderId="0" xfId="15" applyNumberFormat="1" applyFont="1" applyFill="1" applyAlignment="1">
      <alignment horizontal="left"/>
    </xf>
    <xf numFmtId="185" fontId="6" fillId="2" borderId="0" xfId="15" applyNumberFormat="1" applyFont="1" applyFill="1" applyAlignment="1">
      <alignment horizontal="center"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76">
      <selection activeCell="H80" sqref="H80"/>
    </sheetView>
  </sheetViews>
  <sheetFormatPr defaultColWidth="9.140625" defaultRowHeight="12.75"/>
  <cols>
    <col min="1" max="1" width="3.28125" style="6" customWidth="1"/>
    <col min="2" max="2" width="3.57421875" style="3" customWidth="1"/>
    <col min="3" max="3" width="4.28125" style="3" customWidth="1"/>
    <col min="4" max="4" width="9.140625" style="3" customWidth="1"/>
    <col min="5" max="5" width="16.57421875" style="3" customWidth="1"/>
    <col min="6" max="6" width="14.7109375" style="1" customWidth="1"/>
    <col min="7" max="7" width="1.1484375" style="1" customWidth="1"/>
    <col min="8" max="8" width="16.421875" style="1" customWidth="1"/>
    <col min="9" max="9" width="1.1484375" style="1" customWidth="1"/>
    <col min="10" max="10" width="14.421875" style="2" customWidth="1"/>
    <col min="11" max="11" width="0.9921875" style="1" customWidth="1"/>
    <col min="12" max="12" width="16.57421875" style="1" customWidth="1"/>
    <col min="13" max="19" width="17.57421875" style="1" customWidth="1"/>
    <col min="20" max="22" width="17.57421875" style="3" customWidth="1"/>
    <col min="23" max="28" width="19.140625" style="3" customWidth="1"/>
    <col min="29" max="16384" width="9.140625" style="3" customWidth="1"/>
  </cols>
  <sheetData>
    <row r="1" spans="1:12" ht="23.25">
      <c r="A1" s="11" t="s">
        <v>0</v>
      </c>
      <c r="B1" s="12"/>
      <c r="C1" s="12"/>
      <c r="D1" s="12"/>
      <c r="E1" s="12"/>
      <c r="F1" s="13"/>
      <c r="G1" s="13"/>
      <c r="H1" s="14"/>
      <c r="I1" s="14" t="s">
        <v>1</v>
      </c>
      <c r="J1" s="14"/>
      <c r="K1" s="13"/>
      <c r="L1" s="13"/>
    </row>
    <row r="2" spans="1:12" ht="14.25" customHeight="1">
      <c r="A2" s="11"/>
      <c r="B2" s="12"/>
      <c r="C2" s="12"/>
      <c r="D2" s="12"/>
      <c r="E2" s="12"/>
      <c r="F2" s="13"/>
      <c r="G2" s="13"/>
      <c r="H2" s="13"/>
      <c r="I2" s="13"/>
      <c r="J2" s="15"/>
      <c r="K2" s="13"/>
      <c r="L2" s="16"/>
    </row>
    <row r="3" spans="1:19" s="4" customFormat="1" ht="15">
      <c r="A3" s="17" t="s">
        <v>2</v>
      </c>
      <c r="B3" s="18"/>
      <c r="C3" s="18"/>
      <c r="D3" s="18"/>
      <c r="E3" s="18"/>
      <c r="F3" s="19"/>
      <c r="G3" s="19"/>
      <c r="H3" s="19"/>
      <c r="I3" s="19"/>
      <c r="J3" s="20"/>
      <c r="K3" s="19"/>
      <c r="L3" s="19"/>
      <c r="M3" s="5"/>
      <c r="N3" s="5"/>
      <c r="O3" s="5"/>
      <c r="P3" s="5"/>
      <c r="Q3" s="5"/>
      <c r="R3" s="5"/>
      <c r="S3" s="5"/>
    </row>
    <row r="4" spans="1:19" s="4" customFormat="1" ht="15">
      <c r="A4" s="17" t="s">
        <v>3</v>
      </c>
      <c r="B4" s="18"/>
      <c r="C4" s="18"/>
      <c r="D4" s="18"/>
      <c r="E4" s="18"/>
      <c r="F4" s="19"/>
      <c r="G4" s="19"/>
      <c r="H4" s="19"/>
      <c r="I4" s="19"/>
      <c r="J4" s="20"/>
      <c r="K4" s="19"/>
      <c r="L4" s="19"/>
      <c r="M4" s="5"/>
      <c r="N4" s="5"/>
      <c r="O4" s="5"/>
      <c r="P4" s="5"/>
      <c r="Q4" s="5"/>
      <c r="R4" s="5"/>
      <c r="S4" s="5"/>
    </row>
    <row r="5" spans="1:12" ht="15">
      <c r="A5" s="21"/>
      <c r="B5" s="17"/>
      <c r="C5" s="17"/>
      <c r="D5" s="17"/>
      <c r="E5" s="17"/>
      <c r="F5" s="13"/>
      <c r="G5" s="13"/>
      <c r="H5" s="13"/>
      <c r="I5" s="13"/>
      <c r="J5" s="15"/>
      <c r="K5" s="13"/>
      <c r="L5" s="13"/>
    </row>
    <row r="6" spans="1:12" ht="15">
      <c r="A6" s="21" t="s">
        <v>4</v>
      </c>
      <c r="B6" s="17"/>
      <c r="C6" s="17"/>
      <c r="D6" s="17"/>
      <c r="E6" s="17"/>
      <c r="F6" s="13"/>
      <c r="G6" s="13"/>
      <c r="H6" s="13"/>
      <c r="I6" s="13"/>
      <c r="J6" s="15"/>
      <c r="K6" s="13"/>
      <c r="L6" s="13"/>
    </row>
    <row r="7" spans="1:12" ht="15">
      <c r="A7" s="21"/>
      <c r="B7" s="17"/>
      <c r="C7" s="17"/>
      <c r="D7" s="17"/>
      <c r="E7" s="17"/>
      <c r="F7" s="13"/>
      <c r="G7" s="13"/>
      <c r="H7" s="13"/>
      <c r="I7" s="13"/>
      <c r="J7" s="15"/>
      <c r="K7" s="13"/>
      <c r="L7" s="13"/>
    </row>
    <row r="8" spans="1:12" ht="15">
      <c r="A8" s="21"/>
      <c r="B8" s="17"/>
      <c r="C8" s="17"/>
      <c r="D8" s="17"/>
      <c r="E8" s="17"/>
      <c r="F8" s="22"/>
      <c r="G8" s="22" t="s">
        <v>5</v>
      </c>
      <c r="H8" s="22"/>
      <c r="I8" s="22"/>
      <c r="J8" s="23"/>
      <c r="K8" s="22" t="s">
        <v>6</v>
      </c>
      <c r="L8" s="22"/>
    </row>
    <row r="9" spans="1:19" s="7" customFormat="1" ht="12.75">
      <c r="A9" s="24"/>
      <c r="B9" s="25"/>
      <c r="C9" s="25"/>
      <c r="D9" s="25"/>
      <c r="E9" s="25"/>
      <c r="F9" s="26" t="s">
        <v>7</v>
      </c>
      <c r="G9" s="26"/>
      <c r="H9" s="26" t="s">
        <v>8</v>
      </c>
      <c r="I9" s="26"/>
      <c r="J9" s="27" t="s">
        <v>7</v>
      </c>
      <c r="K9" s="26"/>
      <c r="L9" s="26" t="s">
        <v>8</v>
      </c>
      <c r="M9" s="8"/>
      <c r="N9" s="8"/>
      <c r="O9" s="8"/>
      <c r="P9" s="8"/>
      <c r="Q9" s="8"/>
      <c r="R9" s="8"/>
      <c r="S9" s="8"/>
    </row>
    <row r="10" spans="1:19" s="7" customFormat="1" ht="12.75">
      <c r="A10" s="24"/>
      <c r="B10" s="25"/>
      <c r="C10" s="25"/>
      <c r="D10" s="25"/>
      <c r="E10" s="25"/>
      <c r="F10" s="26" t="s">
        <v>9</v>
      </c>
      <c r="G10" s="26"/>
      <c r="H10" s="26" t="s">
        <v>9</v>
      </c>
      <c r="I10" s="26"/>
      <c r="J10" s="27" t="s">
        <v>9</v>
      </c>
      <c r="K10" s="26"/>
      <c r="L10" s="26" t="s">
        <v>9</v>
      </c>
      <c r="M10" s="8"/>
      <c r="N10" s="8"/>
      <c r="O10" s="8"/>
      <c r="P10" s="8"/>
      <c r="Q10" s="8"/>
      <c r="R10" s="8"/>
      <c r="S10" s="8"/>
    </row>
    <row r="11" spans="1:19" s="7" customFormat="1" ht="12.75">
      <c r="A11" s="24"/>
      <c r="B11" s="25"/>
      <c r="C11" s="25"/>
      <c r="D11" s="25"/>
      <c r="E11" s="25"/>
      <c r="F11" s="26" t="s">
        <v>10</v>
      </c>
      <c r="G11" s="26"/>
      <c r="H11" s="26" t="s">
        <v>11</v>
      </c>
      <c r="I11" s="26"/>
      <c r="J11" s="27" t="s">
        <v>12</v>
      </c>
      <c r="K11" s="26"/>
      <c r="L11" s="26" t="s">
        <v>11</v>
      </c>
      <c r="M11" s="8"/>
      <c r="N11" s="8"/>
      <c r="O11" s="8"/>
      <c r="P11" s="8"/>
      <c r="Q11" s="8"/>
      <c r="R11" s="8"/>
      <c r="S11" s="8"/>
    </row>
    <row r="12" spans="1:19" s="7" customFormat="1" ht="12.75">
      <c r="A12" s="24"/>
      <c r="B12" s="25"/>
      <c r="C12" s="25"/>
      <c r="D12" s="25"/>
      <c r="E12" s="25"/>
      <c r="F12" s="26"/>
      <c r="G12" s="26"/>
      <c r="H12" s="26" t="s">
        <v>10</v>
      </c>
      <c r="I12" s="26"/>
      <c r="J12" s="27"/>
      <c r="K12" s="26"/>
      <c r="L12" s="26" t="s">
        <v>13</v>
      </c>
      <c r="M12" s="8"/>
      <c r="N12" s="8"/>
      <c r="O12" s="8"/>
      <c r="P12" s="8"/>
      <c r="Q12" s="8"/>
      <c r="R12" s="8"/>
      <c r="S12" s="8"/>
    </row>
    <row r="13" spans="1:19" s="7" customFormat="1" ht="12.75">
      <c r="A13" s="24"/>
      <c r="B13" s="25"/>
      <c r="C13" s="25"/>
      <c r="D13" s="25"/>
      <c r="E13" s="25"/>
      <c r="F13" s="28" t="s">
        <v>14</v>
      </c>
      <c r="G13" s="26"/>
      <c r="H13" s="28" t="s">
        <v>15</v>
      </c>
      <c r="I13" s="26"/>
      <c r="J13" s="29" t="s">
        <v>14</v>
      </c>
      <c r="K13" s="26"/>
      <c r="L13" s="28" t="s">
        <v>15</v>
      </c>
      <c r="M13" s="8"/>
      <c r="N13" s="8"/>
      <c r="O13" s="8"/>
      <c r="P13" s="8"/>
      <c r="Q13" s="8"/>
      <c r="R13" s="8"/>
      <c r="S13" s="8"/>
    </row>
    <row r="14" spans="1:12" ht="15">
      <c r="A14" s="21"/>
      <c r="B14" s="17"/>
      <c r="C14" s="17"/>
      <c r="D14" s="17"/>
      <c r="E14" s="17"/>
      <c r="F14" s="13" t="s">
        <v>16</v>
      </c>
      <c r="G14" s="13"/>
      <c r="H14" s="13" t="s">
        <v>16</v>
      </c>
      <c r="I14" s="13"/>
      <c r="J14" s="15" t="s">
        <v>16</v>
      </c>
      <c r="K14" s="13"/>
      <c r="L14" s="13" t="s">
        <v>16</v>
      </c>
    </row>
    <row r="15" spans="1:12" ht="15">
      <c r="A15" s="21"/>
      <c r="B15" s="17"/>
      <c r="C15" s="17"/>
      <c r="D15" s="17"/>
      <c r="E15" s="17"/>
      <c r="F15" s="15"/>
      <c r="G15" s="13"/>
      <c r="H15" s="13"/>
      <c r="I15" s="13"/>
      <c r="J15" s="15"/>
      <c r="K15" s="13"/>
      <c r="L15" s="13"/>
    </row>
    <row r="16" spans="1:12" ht="15">
      <c r="A16" s="30" t="s">
        <v>17</v>
      </c>
      <c r="B16" s="17" t="s">
        <v>18</v>
      </c>
      <c r="C16" s="17" t="s">
        <v>19</v>
      </c>
      <c r="D16" s="17"/>
      <c r="E16" s="17"/>
      <c r="F16" s="31">
        <v>30610</v>
      </c>
      <c r="G16" s="32"/>
      <c r="H16" s="31" t="s">
        <v>20</v>
      </c>
      <c r="I16" s="32"/>
      <c r="J16" s="31">
        <v>51840</v>
      </c>
      <c r="K16" s="32"/>
      <c r="L16" s="31" t="s">
        <v>20</v>
      </c>
    </row>
    <row r="17" spans="1:12" ht="17.25" customHeight="1">
      <c r="A17" s="21"/>
      <c r="B17" s="17" t="s">
        <v>21</v>
      </c>
      <c r="C17" s="17" t="s">
        <v>22</v>
      </c>
      <c r="D17" s="17"/>
      <c r="E17" s="17"/>
      <c r="F17" s="33">
        <v>0</v>
      </c>
      <c r="G17" s="32"/>
      <c r="H17" s="33" t="s">
        <v>20</v>
      </c>
      <c r="I17" s="32"/>
      <c r="J17" s="33">
        <f>F17</f>
        <v>0</v>
      </c>
      <c r="K17" s="32"/>
      <c r="L17" s="33" t="s">
        <v>20</v>
      </c>
    </row>
    <row r="18" spans="1:12" ht="17.25" customHeight="1">
      <c r="A18" s="21"/>
      <c r="B18" s="17" t="s">
        <v>23</v>
      </c>
      <c r="C18" s="17" t="s">
        <v>24</v>
      </c>
      <c r="D18" s="17"/>
      <c r="E18" s="17"/>
      <c r="F18" s="32"/>
      <c r="G18" s="32"/>
      <c r="H18" s="32"/>
      <c r="I18" s="32"/>
      <c r="J18" s="32"/>
      <c r="K18" s="32"/>
      <c r="L18" s="32"/>
    </row>
    <row r="19" spans="1:12" ht="15">
      <c r="A19" s="21"/>
      <c r="B19" s="17"/>
      <c r="C19" s="17" t="s">
        <v>25</v>
      </c>
      <c r="D19" s="17"/>
      <c r="E19" s="17"/>
      <c r="F19" s="31">
        <v>179</v>
      </c>
      <c r="G19" s="32"/>
      <c r="H19" s="31" t="s">
        <v>20</v>
      </c>
      <c r="I19" s="32"/>
      <c r="J19" s="31">
        <v>513</v>
      </c>
      <c r="K19" s="32"/>
      <c r="L19" s="31" t="s">
        <v>20</v>
      </c>
    </row>
    <row r="20" spans="1:12" ht="15">
      <c r="A20" s="21"/>
      <c r="B20" s="17"/>
      <c r="C20" s="17"/>
      <c r="D20" s="17"/>
      <c r="E20" s="17"/>
      <c r="F20" s="32"/>
      <c r="G20" s="32"/>
      <c r="H20" s="32"/>
      <c r="I20" s="32"/>
      <c r="J20" s="32"/>
      <c r="K20" s="32"/>
      <c r="L20" s="32"/>
    </row>
    <row r="21" spans="1:12" ht="15">
      <c r="A21" s="30" t="s">
        <v>26</v>
      </c>
      <c r="B21" s="17" t="s">
        <v>18</v>
      </c>
      <c r="C21" s="17" t="s">
        <v>27</v>
      </c>
      <c r="D21" s="17"/>
      <c r="E21" s="17"/>
      <c r="F21" s="32">
        <v>6333</v>
      </c>
      <c r="G21" s="32"/>
      <c r="H21" s="32" t="s">
        <v>20</v>
      </c>
      <c r="I21" s="32"/>
      <c r="J21" s="32">
        <v>11143</v>
      </c>
      <c r="K21" s="32"/>
      <c r="L21" s="32" t="s">
        <v>20</v>
      </c>
    </row>
    <row r="22" spans="1:12" ht="15">
      <c r="A22" s="21"/>
      <c r="B22" s="17"/>
      <c r="C22" s="17" t="s">
        <v>28</v>
      </c>
      <c r="D22" s="17"/>
      <c r="E22" s="17"/>
      <c r="F22" s="32"/>
      <c r="G22" s="32"/>
      <c r="H22" s="32"/>
      <c r="I22" s="32"/>
      <c r="J22" s="32"/>
      <c r="K22" s="32"/>
      <c r="L22" s="32"/>
    </row>
    <row r="23" spans="1:12" ht="15">
      <c r="A23" s="21"/>
      <c r="B23" s="17"/>
      <c r="C23" s="17" t="s">
        <v>29</v>
      </c>
      <c r="D23" s="17"/>
      <c r="E23" s="17"/>
      <c r="F23" s="32"/>
      <c r="G23" s="32"/>
      <c r="H23" s="32"/>
      <c r="I23" s="32"/>
      <c r="J23" s="32"/>
      <c r="K23" s="32"/>
      <c r="L23" s="32"/>
    </row>
    <row r="24" spans="1:12" ht="15">
      <c r="A24" s="21"/>
      <c r="B24" s="17"/>
      <c r="C24" s="17" t="s">
        <v>30</v>
      </c>
      <c r="D24" s="17"/>
      <c r="E24" s="17"/>
      <c r="F24" s="32"/>
      <c r="G24" s="32"/>
      <c r="H24" s="32"/>
      <c r="I24" s="32"/>
      <c r="J24" s="32"/>
      <c r="K24" s="32"/>
      <c r="L24" s="32"/>
    </row>
    <row r="25" spans="1:12" ht="15">
      <c r="A25" s="21"/>
      <c r="B25" s="17"/>
      <c r="C25" s="17" t="s">
        <v>31</v>
      </c>
      <c r="D25" s="17"/>
      <c r="E25" s="17"/>
      <c r="F25" s="32"/>
      <c r="G25" s="32"/>
      <c r="H25" s="32"/>
      <c r="I25" s="32"/>
      <c r="J25" s="32"/>
      <c r="K25" s="32"/>
      <c r="L25" s="32"/>
    </row>
    <row r="26" spans="1:12" ht="15">
      <c r="A26" s="21"/>
      <c r="B26" s="17"/>
      <c r="C26" s="17" t="s">
        <v>32</v>
      </c>
      <c r="D26" s="17"/>
      <c r="E26" s="17"/>
      <c r="F26" s="32"/>
      <c r="G26" s="32"/>
      <c r="H26" s="32"/>
      <c r="I26" s="32"/>
      <c r="J26" s="32"/>
      <c r="K26" s="32"/>
      <c r="L26" s="32"/>
    </row>
    <row r="27" spans="1:12" ht="15">
      <c r="A27" s="21"/>
      <c r="B27" s="17" t="s">
        <v>21</v>
      </c>
      <c r="C27" s="17" t="s">
        <v>33</v>
      </c>
      <c r="D27" s="17"/>
      <c r="E27" s="17"/>
      <c r="F27" s="32">
        <v>-2766</v>
      </c>
      <c r="G27" s="32"/>
      <c r="H27" s="32" t="s">
        <v>20</v>
      </c>
      <c r="I27" s="32"/>
      <c r="J27" s="32">
        <v>-3580</v>
      </c>
      <c r="K27" s="32"/>
      <c r="L27" s="32" t="s">
        <v>20</v>
      </c>
    </row>
    <row r="28" spans="1:12" ht="15">
      <c r="A28" s="21"/>
      <c r="B28" s="17" t="s">
        <v>23</v>
      </c>
      <c r="C28" s="17" t="s">
        <v>34</v>
      </c>
      <c r="D28" s="17"/>
      <c r="E28" s="17"/>
      <c r="F28" s="32">
        <v>-1080</v>
      </c>
      <c r="G28" s="32"/>
      <c r="H28" s="32" t="s">
        <v>20</v>
      </c>
      <c r="I28" s="32"/>
      <c r="J28" s="32">
        <v>-1948</v>
      </c>
      <c r="K28" s="32"/>
      <c r="L28" s="32" t="s">
        <v>20</v>
      </c>
    </row>
    <row r="29" spans="1:12" ht="15">
      <c r="A29" s="21"/>
      <c r="B29" s="17" t="s">
        <v>35</v>
      </c>
      <c r="C29" s="17" t="s">
        <v>36</v>
      </c>
      <c r="D29" s="17"/>
      <c r="E29" s="17"/>
      <c r="F29" s="34">
        <v>0</v>
      </c>
      <c r="G29" s="32"/>
      <c r="H29" s="31" t="s">
        <v>20</v>
      </c>
      <c r="I29" s="32"/>
      <c r="J29" s="34">
        <f>F29</f>
        <v>0</v>
      </c>
      <c r="K29" s="32"/>
      <c r="L29" s="31" t="s">
        <v>20</v>
      </c>
    </row>
    <row r="30" spans="1:12" ht="15">
      <c r="A30" s="21"/>
      <c r="B30" s="17" t="s">
        <v>37</v>
      </c>
      <c r="C30" s="17" t="s">
        <v>38</v>
      </c>
      <c r="D30" s="17"/>
      <c r="E30" s="17"/>
      <c r="F30" s="32">
        <f>SUM(F21:F29)</f>
        <v>2487</v>
      </c>
      <c r="G30" s="32"/>
      <c r="H30" s="32" t="s">
        <v>20</v>
      </c>
      <c r="I30" s="32"/>
      <c r="J30" s="32">
        <f>SUM(J21:J29)</f>
        <v>5615</v>
      </c>
      <c r="K30" s="32"/>
      <c r="L30" s="32" t="s">
        <v>20</v>
      </c>
    </row>
    <row r="31" spans="1:12" ht="15">
      <c r="A31" s="21"/>
      <c r="B31" s="17"/>
      <c r="C31" s="17" t="s">
        <v>28</v>
      </c>
      <c r="D31" s="17"/>
      <c r="E31" s="17"/>
      <c r="F31" s="32"/>
      <c r="G31" s="32"/>
      <c r="H31" s="32"/>
      <c r="I31" s="32"/>
      <c r="J31" s="32"/>
      <c r="K31" s="32"/>
      <c r="L31" s="32"/>
    </row>
    <row r="32" spans="1:12" ht="15">
      <c r="A32" s="21"/>
      <c r="B32" s="17"/>
      <c r="C32" s="17" t="s">
        <v>29</v>
      </c>
      <c r="D32" s="17"/>
      <c r="E32" s="17"/>
      <c r="F32" s="32"/>
      <c r="G32" s="32"/>
      <c r="H32" s="32"/>
      <c r="I32" s="32"/>
      <c r="J32" s="32"/>
      <c r="K32" s="32"/>
      <c r="L32" s="32"/>
    </row>
    <row r="33" spans="1:12" ht="15">
      <c r="A33" s="21"/>
      <c r="B33" s="17"/>
      <c r="C33" s="17" t="s">
        <v>39</v>
      </c>
      <c r="D33" s="17"/>
      <c r="E33" s="17"/>
      <c r="F33" s="32"/>
      <c r="G33" s="32"/>
      <c r="H33" s="32"/>
      <c r="I33" s="32"/>
      <c r="J33" s="32"/>
      <c r="K33" s="32"/>
      <c r="L33" s="32"/>
    </row>
    <row r="34" spans="1:12" ht="15">
      <c r="A34" s="21"/>
      <c r="B34" s="17"/>
      <c r="C34" s="17" t="s">
        <v>40</v>
      </c>
      <c r="D34" s="17"/>
      <c r="E34" s="17"/>
      <c r="F34" s="32"/>
      <c r="G34" s="32"/>
      <c r="H34" s="32"/>
      <c r="I34" s="32"/>
      <c r="J34" s="32"/>
      <c r="K34" s="32"/>
      <c r="L34" s="32"/>
    </row>
    <row r="35" spans="1:12" ht="15">
      <c r="A35" s="21"/>
      <c r="B35" s="17"/>
      <c r="C35" s="17" t="s">
        <v>31</v>
      </c>
      <c r="D35" s="17"/>
      <c r="E35" s="17"/>
      <c r="F35" s="32"/>
      <c r="G35" s="32"/>
      <c r="H35" s="32"/>
      <c r="I35" s="32"/>
      <c r="J35" s="32"/>
      <c r="K35" s="32"/>
      <c r="L35" s="32"/>
    </row>
    <row r="36" spans="1:12" ht="15">
      <c r="A36" s="21"/>
      <c r="B36" s="17"/>
      <c r="C36" s="17" t="s">
        <v>32</v>
      </c>
      <c r="D36" s="17"/>
      <c r="E36" s="17"/>
      <c r="F36" s="32"/>
      <c r="G36" s="32"/>
      <c r="H36" s="32"/>
      <c r="I36" s="32"/>
      <c r="J36" s="32"/>
      <c r="K36" s="32"/>
      <c r="L36" s="32"/>
    </row>
    <row r="37" spans="1:16" ht="15">
      <c r="A37" s="21"/>
      <c r="B37" s="17" t="s">
        <v>41</v>
      </c>
      <c r="C37" s="17" t="s">
        <v>42</v>
      </c>
      <c r="D37" s="17"/>
      <c r="E37" s="17"/>
      <c r="F37" s="35" t="s">
        <v>43</v>
      </c>
      <c r="G37" s="35"/>
      <c r="H37" s="35"/>
      <c r="I37" s="35"/>
      <c r="J37" s="35" t="s">
        <v>43</v>
      </c>
      <c r="K37" s="35"/>
      <c r="L37" s="35"/>
      <c r="M37" s="9"/>
      <c r="N37" s="9"/>
      <c r="O37" s="9"/>
      <c r="P37" s="9"/>
    </row>
    <row r="38" spans="1:12" ht="15">
      <c r="A38" s="21"/>
      <c r="B38" s="17"/>
      <c r="C38" s="17" t="s">
        <v>44</v>
      </c>
      <c r="D38" s="17"/>
      <c r="E38" s="17"/>
      <c r="F38" s="31">
        <v>0</v>
      </c>
      <c r="G38" s="32"/>
      <c r="H38" s="31" t="s">
        <v>20</v>
      </c>
      <c r="I38" s="32"/>
      <c r="J38" s="31">
        <f>F38</f>
        <v>0</v>
      </c>
      <c r="K38" s="32"/>
      <c r="L38" s="31" t="s">
        <v>20</v>
      </c>
    </row>
    <row r="39" spans="1:12" ht="15">
      <c r="A39" s="21"/>
      <c r="B39" s="17" t="s">
        <v>45</v>
      </c>
      <c r="C39" s="17" t="s">
        <v>46</v>
      </c>
      <c r="D39" s="17"/>
      <c r="E39" s="17"/>
      <c r="F39" s="32">
        <f>F30+F38</f>
        <v>2487</v>
      </c>
      <c r="G39" s="32"/>
      <c r="H39" s="32" t="s">
        <v>20</v>
      </c>
      <c r="I39" s="32"/>
      <c r="J39" s="32">
        <f>J30+J38</f>
        <v>5615</v>
      </c>
      <c r="K39" s="32"/>
      <c r="L39" s="32" t="s">
        <v>20</v>
      </c>
    </row>
    <row r="40" spans="1:12" ht="15">
      <c r="A40" s="21"/>
      <c r="B40" s="17"/>
      <c r="C40" s="17" t="s">
        <v>31</v>
      </c>
      <c r="D40" s="17"/>
      <c r="E40" s="17"/>
      <c r="F40" s="32"/>
      <c r="G40" s="32"/>
      <c r="H40" s="32"/>
      <c r="I40" s="32"/>
      <c r="J40" s="32"/>
      <c r="K40" s="32"/>
      <c r="L40" s="32"/>
    </row>
    <row r="41" spans="1:12" ht="15">
      <c r="A41" s="21"/>
      <c r="B41" s="17"/>
      <c r="C41" s="17" t="s">
        <v>32</v>
      </c>
      <c r="D41" s="17"/>
      <c r="E41" s="17"/>
      <c r="F41" s="32"/>
      <c r="G41" s="32"/>
      <c r="H41" s="32"/>
      <c r="I41" s="32"/>
      <c r="J41" s="32"/>
      <c r="K41" s="32"/>
      <c r="L41" s="32"/>
    </row>
    <row r="42" spans="1:14" ht="15">
      <c r="A42" s="21"/>
      <c r="B42" s="17" t="s">
        <v>47</v>
      </c>
      <c r="C42" s="17" t="s">
        <v>48</v>
      </c>
      <c r="D42" s="17"/>
      <c r="E42" s="17"/>
      <c r="F42" s="31">
        <f>-172+280</f>
        <v>108</v>
      </c>
      <c r="G42" s="32"/>
      <c r="H42" s="31" t="s">
        <v>20</v>
      </c>
      <c r="I42" s="32"/>
      <c r="J42" s="31">
        <v>-1</v>
      </c>
      <c r="K42" s="32"/>
      <c r="L42" s="31" t="s">
        <v>20</v>
      </c>
      <c r="M42" s="10"/>
      <c r="N42" s="10"/>
    </row>
    <row r="43" spans="1:14" ht="15">
      <c r="A43" s="21"/>
      <c r="B43" s="17" t="s">
        <v>49</v>
      </c>
      <c r="C43" s="17" t="s">
        <v>49</v>
      </c>
      <c r="D43" s="17" t="s">
        <v>50</v>
      </c>
      <c r="E43" s="17"/>
      <c r="F43" s="32">
        <f>+F42+F39</f>
        <v>2595</v>
      </c>
      <c r="G43" s="32"/>
      <c r="H43" s="32" t="s">
        <v>20</v>
      </c>
      <c r="I43" s="32"/>
      <c r="J43" s="32">
        <f>+J42+J39</f>
        <v>5614</v>
      </c>
      <c r="K43" s="32"/>
      <c r="L43" s="32" t="s">
        <v>20</v>
      </c>
      <c r="M43" s="10"/>
      <c r="N43" s="10"/>
    </row>
    <row r="44" spans="1:14" ht="15">
      <c r="A44" s="21"/>
      <c r="B44" s="17"/>
      <c r="C44" s="17"/>
      <c r="D44" s="17" t="s">
        <v>51</v>
      </c>
      <c r="E44" s="17"/>
      <c r="F44" s="32"/>
      <c r="G44" s="32"/>
      <c r="H44" s="32"/>
      <c r="I44" s="32"/>
      <c r="J44" s="32"/>
      <c r="K44" s="32"/>
      <c r="L44" s="32"/>
      <c r="M44" s="10"/>
      <c r="N44" s="10"/>
    </row>
    <row r="45" spans="1:14" ht="15">
      <c r="A45" s="21"/>
      <c r="B45" s="17"/>
      <c r="C45" s="17"/>
      <c r="D45" s="17" t="s">
        <v>52</v>
      </c>
      <c r="E45" s="17"/>
      <c r="F45" s="32"/>
      <c r="G45" s="32"/>
      <c r="H45" s="32"/>
      <c r="I45" s="32"/>
      <c r="J45" s="32"/>
      <c r="K45" s="32"/>
      <c r="L45" s="32"/>
      <c r="M45" s="10"/>
      <c r="N45" s="10"/>
    </row>
    <row r="46" spans="1:14" ht="15">
      <c r="A46" s="21"/>
      <c r="B46" s="17"/>
      <c r="C46" s="17" t="s">
        <v>53</v>
      </c>
      <c r="D46" s="17" t="s">
        <v>54</v>
      </c>
      <c r="E46" s="17"/>
      <c r="F46" s="31">
        <v>0</v>
      </c>
      <c r="G46" s="32"/>
      <c r="H46" s="31" t="s">
        <v>20</v>
      </c>
      <c r="I46" s="32"/>
      <c r="J46" s="31">
        <f>F46</f>
        <v>0</v>
      </c>
      <c r="K46" s="32"/>
      <c r="L46" s="31" t="s">
        <v>20</v>
      </c>
      <c r="M46" s="10"/>
      <c r="N46" s="10"/>
    </row>
    <row r="47" spans="1:14" ht="15">
      <c r="A47" s="21"/>
      <c r="B47" s="17" t="s">
        <v>55</v>
      </c>
      <c r="C47" s="17" t="s">
        <v>50</v>
      </c>
      <c r="D47" s="17"/>
      <c r="E47" s="17"/>
      <c r="F47" s="32">
        <f>+F46+F43</f>
        <v>2595</v>
      </c>
      <c r="G47" s="32"/>
      <c r="H47" s="32" t="s">
        <v>20</v>
      </c>
      <c r="I47" s="32"/>
      <c r="J47" s="32">
        <f>+J46+J43</f>
        <v>5614</v>
      </c>
      <c r="K47" s="32"/>
      <c r="L47" s="32" t="s">
        <v>20</v>
      </c>
      <c r="M47" s="10"/>
      <c r="N47" s="10"/>
    </row>
    <row r="48" spans="1:14" ht="15">
      <c r="A48" s="21"/>
      <c r="B48" s="17"/>
      <c r="C48" s="17" t="s">
        <v>56</v>
      </c>
      <c r="D48" s="17"/>
      <c r="E48" s="17"/>
      <c r="F48" s="32"/>
      <c r="G48" s="32"/>
      <c r="H48" s="32"/>
      <c r="I48" s="32"/>
      <c r="J48" s="32"/>
      <c r="K48" s="32"/>
      <c r="L48" s="32"/>
      <c r="M48" s="10"/>
      <c r="N48" s="10"/>
    </row>
    <row r="49" spans="1:14" ht="15">
      <c r="A49" s="21"/>
      <c r="B49" s="17"/>
      <c r="C49" s="17" t="s">
        <v>57</v>
      </c>
      <c r="D49" s="17"/>
      <c r="E49" s="17"/>
      <c r="F49" s="32"/>
      <c r="G49" s="32"/>
      <c r="H49" s="32"/>
      <c r="I49" s="32"/>
      <c r="J49" s="32"/>
      <c r="K49" s="32"/>
      <c r="L49" s="32"/>
      <c r="M49" s="10"/>
      <c r="N49" s="10"/>
    </row>
    <row r="50" spans="1:14" ht="15">
      <c r="A50" s="21"/>
      <c r="B50" s="17"/>
      <c r="C50" s="17"/>
      <c r="D50" s="17"/>
      <c r="E50" s="17"/>
      <c r="F50" s="32"/>
      <c r="G50" s="32"/>
      <c r="H50" s="32"/>
      <c r="I50" s="32"/>
      <c r="J50" s="32"/>
      <c r="K50" s="32"/>
      <c r="L50" s="32"/>
      <c r="M50" s="10"/>
      <c r="N50" s="10"/>
    </row>
    <row r="51" spans="1:12" ht="15">
      <c r="A51" s="21"/>
      <c r="B51" s="17" t="s">
        <v>58</v>
      </c>
      <c r="C51" s="17" t="s">
        <v>49</v>
      </c>
      <c r="D51" s="17" t="s">
        <v>59</v>
      </c>
      <c r="E51" s="17"/>
      <c r="F51" s="32">
        <v>0</v>
      </c>
      <c r="G51" s="32"/>
      <c r="H51" s="32" t="s">
        <v>20</v>
      </c>
      <c r="I51" s="32"/>
      <c r="J51" s="32">
        <f>F51</f>
        <v>0</v>
      </c>
      <c r="K51" s="32"/>
      <c r="L51" s="32" t="s">
        <v>20</v>
      </c>
    </row>
    <row r="52" spans="1:12" ht="15">
      <c r="A52" s="21"/>
      <c r="B52" s="17"/>
      <c r="C52" s="17" t="s">
        <v>53</v>
      </c>
      <c r="D52" s="17" t="s">
        <v>54</v>
      </c>
      <c r="E52" s="17"/>
      <c r="F52" s="32">
        <v>0</v>
      </c>
      <c r="G52" s="32"/>
      <c r="H52" s="32" t="s">
        <v>20</v>
      </c>
      <c r="I52" s="32"/>
      <c r="J52" s="32">
        <f>F52</f>
        <v>0</v>
      </c>
      <c r="K52" s="32"/>
      <c r="L52" s="32" t="s">
        <v>20</v>
      </c>
    </row>
    <row r="53" spans="1:12" ht="15">
      <c r="A53" s="21"/>
      <c r="B53" s="17"/>
      <c r="C53" s="17" t="s">
        <v>60</v>
      </c>
      <c r="D53" s="17" t="s">
        <v>59</v>
      </c>
      <c r="E53" s="17"/>
      <c r="F53" s="32">
        <f>+F51-F52</f>
        <v>0</v>
      </c>
      <c r="G53" s="32"/>
      <c r="H53" s="32" t="s">
        <v>20</v>
      </c>
      <c r="I53" s="32"/>
      <c r="J53" s="32">
        <f>F53</f>
        <v>0</v>
      </c>
      <c r="K53" s="32"/>
      <c r="L53" s="32" t="s">
        <v>20</v>
      </c>
    </row>
    <row r="54" spans="1:12" ht="15">
      <c r="A54" s="21"/>
      <c r="B54" s="17"/>
      <c r="C54" s="17"/>
      <c r="D54" s="17" t="s">
        <v>61</v>
      </c>
      <c r="E54" s="17"/>
      <c r="F54" s="32"/>
      <c r="G54" s="32"/>
      <c r="H54" s="32"/>
      <c r="I54" s="32"/>
      <c r="J54" s="32"/>
      <c r="K54" s="32"/>
      <c r="L54" s="32"/>
    </row>
    <row r="55" spans="1:12" ht="15">
      <c r="A55" s="21"/>
      <c r="B55" s="17"/>
      <c r="C55" s="17"/>
      <c r="D55" s="17" t="s">
        <v>62</v>
      </c>
      <c r="E55" s="17"/>
      <c r="F55" s="32"/>
      <c r="G55" s="32"/>
      <c r="H55" s="32"/>
      <c r="I55" s="32"/>
      <c r="J55" s="32"/>
      <c r="K55" s="32"/>
      <c r="L55" s="32"/>
    </row>
    <row r="56" spans="1:12" ht="15">
      <c r="A56" s="21"/>
      <c r="B56" s="17"/>
      <c r="C56" s="17"/>
      <c r="D56" s="17"/>
      <c r="E56" s="17"/>
      <c r="F56" s="31"/>
      <c r="G56" s="32"/>
      <c r="H56" s="31"/>
      <c r="I56" s="32"/>
      <c r="J56" s="31"/>
      <c r="K56" s="32"/>
      <c r="L56" s="31"/>
    </row>
    <row r="57" spans="1:13" ht="15">
      <c r="A57" s="21"/>
      <c r="B57" s="17" t="s">
        <v>63</v>
      </c>
      <c r="C57" s="17" t="s">
        <v>64</v>
      </c>
      <c r="D57" s="17"/>
      <c r="E57" s="17"/>
      <c r="F57" s="35"/>
      <c r="G57" s="35"/>
      <c r="H57" s="35"/>
      <c r="I57" s="35"/>
      <c r="J57" s="35"/>
      <c r="K57" s="35"/>
      <c r="L57" s="35"/>
      <c r="M57" s="9"/>
    </row>
    <row r="58" spans="1:12" ht="15">
      <c r="A58" s="21"/>
      <c r="B58" s="17"/>
      <c r="C58" s="17" t="s">
        <v>65</v>
      </c>
      <c r="D58" s="17"/>
      <c r="E58" s="17"/>
      <c r="F58" s="35"/>
      <c r="G58" s="35"/>
      <c r="H58" s="35"/>
      <c r="I58" s="35"/>
      <c r="J58" s="35"/>
      <c r="K58" s="35"/>
      <c r="L58" s="35"/>
    </row>
    <row r="59" spans="1:12" ht="15">
      <c r="A59" s="21"/>
      <c r="B59" s="17"/>
      <c r="C59" s="17" t="s">
        <v>66</v>
      </c>
      <c r="D59" s="17"/>
      <c r="E59" s="17"/>
      <c r="F59" s="31">
        <f>+F53+F47</f>
        <v>2595</v>
      </c>
      <c r="G59" s="32"/>
      <c r="H59" s="31" t="s">
        <v>20</v>
      </c>
      <c r="I59" s="32"/>
      <c r="J59" s="31">
        <f>+J53+J47</f>
        <v>5614</v>
      </c>
      <c r="K59" s="31">
        <f>+K53+K47</f>
        <v>0</v>
      </c>
      <c r="L59" s="31" t="s">
        <v>20</v>
      </c>
    </row>
    <row r="60" spans="1:12" ht="15">
      <c r="A60" s="21"/>
      <c r="B60" s="17"/>
      <c r="C60" s="17"/>
      <c r="D60" s="17"/>
      <c r="E60" s="17"/>
      <c r="F60" s="32"/>
      <c r="G60" s="32"/>
      <c r="H60" s="32"/>
      <c r="I60" s="32"/>
      <c r="J60" s="32"/>
      <c r="K60" s="32"/>
      <c r="L60" s="32"/>
    </row>
    <row r="61" spans="1:12" ht="15">
      <c r="A61" s="30" t="s">
        <v>67</v>
      </c>
      <c r="B61" s="17" t="s">
        <v>18</v>
      </c>
      <c r="C61" s="17" t="s">
        <v>68</v>
      </c>
      <c r="D61" s="17"/>
      <c r="E61" s="17"/>
      <c r="F61" s="32"/>
      <c r="G61" s="32"/>
      <c r="H61" s="32"/>
      <c r="I61" s="32"/>
      <c r="J61" s="32"/>
      <c r="K61" s="32"/>
      <c r="L61" s="32"/>
    </row>
    <row r="62" spans="1:12" ht="15">
      <c r="A62" s="21"/>
      <c r="B62" s="17"/>
      <c r="C62" s="17" t="s">
        <v>69</v>
      </c>
      <c r="D62" s="17"/>
      <c r="E62" s="17"/>
      <c r="F62" s="32"/>
      <c r="G62" s="32"/>
      <c r="H62" s="32"/>
      <c r="I62" s="32"/>
      <c r="J62" s="32"/>
      <c r="K62" s="32"/>
      <c r="L62" s="32"/>
    </row>
    <row r="63" spans="1:12" ht="15">
      <c r="A63" s="21"/>
      <c r="B63" s="17"/>
      <c r="C63" s="17" t="s">
        <v>70</v>
      </c>
      <c r="D63" s="17"/>
      <c r="E63" s="17"/>
      <c r="F63" s="32"/>
      <c r="G63" s="32"/>
      <c r="H63" s="32"/>
      <c r="I63" s="32"/>
      <c r="J63" s="32"/>
      <c r="K63" s="32"/>
      <c r="L63" s="32"/>
    </row>
    <row r="64" spans="1:12" ht="15">
      <c r="A64" s="21"/>
      <c r="B64" s="17"/>
      <c r="C64" s="17" t="s">
        <v>71</v>
      </c>
      <c r="D64" s="17"/>
      <c r="E64" s="17"/>
      <c r="F64" s="32"/>
      <c r="G64" s="32"/>
      <c r="H64" s="32"/>
      <c r="I64" s="32"/>
      <c r="J64" s="32"/>
      <c r="K64" s="32"/>
      <c r="L64" s="32"/>
    </row>
    <row r="65" spans="1:12" ht="15">
      <c r="A65" s="21"/>
      <c r="B65" s="17"/>
      <c r="C65" s="17" t="s">
        <v>49</v>
      </c>
      <c r="D65" s="17" t="s">
        <v>72</v>
      </c>
      <c r="E65" s="17"/>
      <c r="F65" s="32"/>
      <c r="G65" s="32"/>
      <c r="H65" s="32"/>
      <c r="I65" s="32"/>
      <c r="J65" s="32"/>
      <c r="K65" s="32"/>
      <c r="L65" s="32"/>
    </row>
    <row r="66" spans="1:12" ht="15">
      <c r="A66" s="21"/>
      <c r="B66" s="17"/>
      <c r="C66" s="17"/>
      <c r="D66" s="17" t="s">
        <v>73</v>
      </c>
      <c r="E66" s="17"/>
      <c r="F66" s="36">
        <f>+F47/40000*100</f>
        <v>6.4875</v>
      </c>
      <c r="G66" s="32"/>
      <c r="H66" s="32" t="s">
        <v>20</v>
      </c>
      <c r="I66" s="32"/>
      <c r="J66" s="36">
        <f>+J47/40000*100</f>
        <v>14.035</v>
      </c>
      <c r="K66" s="32"/>
      <c r="L66" s="32" t="s">
        <v>20</v>
      </c>
    </row>
    <row r="67" spans="1:12" ht="15">
      <c r="A67" s="21"/>
      <c r="B67" s="17"/>
      <c r="C67" s="17" t="s">
        <v>53</v>
      </c>
      <c r="D67" s="17" t="s">
        <v>74</v>
      </c>
      <c r="E67" s="17"/>
      <c r="F67" s="36">
        <f>F66</f>
        <v>6.4875</v>
      </c>
      <c r="G67" s="32"/>
      <c r="H67" s="32" t="s">
        <v>20</v>
      </c>
      <c r="I67" s="32"/>
      <c r="J67" s="36">
        <f>J66</f>
        <v>14.035</v>
      </c>
      <c r="K67" s="32"/>
      <c r="L67" s="32" t="s">
        <v>20</v>
      </c>
    </row>
    <row r="68" spans="1:12" ht="15">
      <c r="A68" s="21"/>
      <c r="B68" s="17"/>
      <c r="C68" s="17"/>
      <c r="D68" s="17"/>
      <c r="E68" s="17"/>
      <c r="F68" s="32"/>
      <c r="G68" s="32"/>
      <c r="H68" s="32"/>
      <c r="I68" s="32"/>
      <c r="J68" s="32"/>
      <c r="K68" s="32"/>
      <c r="L68" s="32"/>
    </row>
    <row r="69" spans="1:12" ht="15">
      <c r="A69" s="21">
        <v>4</v>
      </c>
      <c r="B69" s="17" t="s">
        <v>18</v>
      </c>
      <c r="C69" s="17" t="s">
        <v>75</v>
      </c>
      <c r="D69" s="17"/>
      <c r="E69" s="17"/>
      <c r="F69" s="32">
        <v>0</v>
      </c>
      <c r="G69" s="32"/>
      <c r="H69" s="32">
        <v>0</v>
      </c>
      <c r="I69" s="32"/>
      <c r="J69" s="32">
        <f>F69</f>
        <v>0</v>
      </c>
      <c r="K69" s="32"/>
      <c r="L69" s="32">
        <v>0</v>
      </c>
    </row>
    <row r="70" spans="1:12" ht="15">
      <c r="A70" s="21"/>
      <c r="B70" s="17" t="s">
        <v>21</v>
      </c>
      <c r="C70" s="65" t="s">
        <v>76</v>
      </c>
      <c r="D70" s="65"/>
      <c r="E70" s="65"/>
      <c r="F70" s="32" t="s">
        <v>77</v>
      </c>
      <c r="G70" s="32"/>
      <c r="H70" s="32" t="s">
        <v>77</v>
      </c>
      <c r="I70" s="32"/>
      <c r="J70" s="32" t="s">
        <v>77</v>
      </c>
      <c r="K70" s="32"/>
      <c r="L70" s="32" t="s">
        <v>77</v>
      </c>
    </row>
    <row r="71" spans="1:12" ht="15">
      <c r="A71" s="21"/>
      <c r="B71" s="17"/>
      <c r="C71" s="17"/>
      <c r="D71" s="17"/>
      <c r="E71" s="17"/>
      <c r="F71" s="32"/>
      <c r="G71" s="32"/>
      <c r="H71" s="32"/>
      <c r="I71" s="32"/>
      <c r="J71" s="32"/>
      <c r="K71" s="32"/>
      <c r="L71" s="32"/>
    </row>
    <row r="72" spans="1:12" ht="15">
      <c r="A72" s="21"/>
      <c r="B72" s="17"/>
      <c r="C72" s="17"/>
      <c r="D72" s="17"/>
      <c r="E72" s="21"/>
      <c r="F72" s="58" t="s">
        <v>78</v>
      </c>
      <c r="G72" s="32"/>
      <c r="H72" s="32"/>
      <c r="I72" s="32"/>
      <c r="J72" s="63" t="s">
        <v>79</v>
      </c>
      <c r="K72" s="64"/>
      <c r="L72" s="64"/>
    </row>
    <row r="73" spans="1:12" ht="15">
      <c r="A73" s="21"/>
      <c r="B73" s="17"/>
      <c r="C73" s="17"/>
      <c r="D73" s="17"/>
      <c r="E73" s="17"/>
      <c r="F73" s="32"/>
      <c r="G73" s="32"/>
      <c r="H73" s="32"/>
      <c r="I73" s="32"/>
      <c r="J73" s="58" t="s">
        <v>80</v>
      </c>
      <c r="K73" s="32"/>
      <c r="L73" s="32"/>
    </row>
    <row r="74" spans="1:12" ht="15">
      <c r="A74" s="21">
        <v>5</v>
      </c>
      <c r="B74" s="17"/>
      <c r="C74" s="17" t="s">
        <v>81</v>
      </c>
      <c r="D74" s="17"/>
      <c r="E74" s="17"/>
      <c r="F74" s="32">
        <f>'Balance Sheet'!F51</f>
        <v>193.205</v>
      </c>
      <c r="G74" s="32"/>
      <c r="H74" s="32"/>
      <c r="I74" s="32"/>
      <c r="J74" s="32" t="str">
        <f>'Balance Sheet'!H51</f>
        <v>N/R</v>
      </c>
      <c r="K74" s="32"/>
      <c r="L74" s="32"/>
    </row>
    <row r="75" spans="1:12" ht="15">
      <c r="A75" s="21"/>
      <c r="B75" s="17"/>
      <c r="C75" s="17"/>
      <c r="D75" s="17"/>
      <c r="E75" s="17"/>
      <c r="F75" s="32"/>
      <c r="G75" s="32"/>
      <c r="H75" s="32"/>
      <c r="I75" s="32"/>
      <c r="J75" s="32"/>
      <c r="K75" s="32"/>
      <c r="L75" s="32"/>
    </row>
    <row r="76" spans="1:12" ht="15">
      <c r="A76" s="21"/>
      <c r="B76" s="17"/>
      <c r="C76" s="17"/>
      <c r="D76" s="17"/>
      <c r="E76" s="17"/>
      <c r="F76" s="32"/>
      <c r="G76" s="32"/>
      <c r="H76" s="32"/>
      <c r="I76" s="32"/>
      <c r="J76" s="32"/>
      <c r="K76" s="32"/>
      <c r="L76" s="32"/>
    </row>
    <row r="77" spans="1:12" ht="15">
      <c r="A77" s="21"/>
      <c r="B77" s="17"/>
      <c r="C77" s="17"/>
      <c r="D77" s="17"/>
      <c r="E77" s="17"/>
      <c r="F77" s="32"/>
      <c r="G77" s="32"/>
      <c r="H77" s="32"/>
      <c r="I77" s="32"/>
      <c r="J77" s="32"/>
      <c r="K77" s="32"/>
      <c r="L77" s="32"/>
    </row>
    <row r="78" spans="1:12" ht="15">
      <c r="A78" s="21"/>
      <c r="B78" s="17"/>
      <c r="C78" s="17"/>
      <c r="D78" s="17"/>
      <c r="E78" s="17"/>
      <c r="F78" s="32"/>
      <c r="G78" s="32"/>
      <c r="H78" s="32"/>
      <c r="I78" s="32"/>
      <c r="J78" s="32"/>
      <c r="K78" s="32"/>
      <c r="L78" s="32"/>
    </row>
    <row r="79" spans="1:12" ht="15">
      <c r="A79" s="21"/>
      <c r="B79" s="17"/>
      <c r="C79" s="17"/>
      <c r="D79" s="17"/>
      <c r="E79" s="17"/>
      <c r="F79" s="32"/>
      <c r="G79" s="32"/>
      <c r="H79" s="32"/>
      <c r="I79" s="32"/>
      <c r="J79" s="32"/>
      <c r="K79" s="32"/>
      <c r="L79" s="32"/>
    </row>
    <row r="80" spans="1:12" ht="15">
      <c r="A80" s="21"/>
      <c r="B80" s="17"/>
      <c r="C80" s="17"/>
      <c r="D80" s="17" t="s">
        <v>43</v>
      </c>
      <c r="E80" s="17"/>
      <c r="F80" s="13"/>
      <c r="G80" s="13"/>
      <c r="H80" s="13"/>
      <c r="I80" s="13"/>
      <c r="J80" s="13"/>
      <c r="K80" s="13"/>
      <c r="L80" s="13"/>
    </row>
    <row r="81" spans="1:12" ht="15">
      <c r="A81" s="21"/>
      <c r="B81" s="17"/>
      <c r="C81" s="17"/>
      <c r="D81" s="17"/>
      <c r="E81" s="17"/>
      <c r="F81" s="13"/>
      <c r="G81" s="13"/>
      <c r="H81" s="13"/>
      <c r="I81" s="13"/>
      <c r="J81" s="13"/>
      <c r="K81" s="13"/>
      <c r="L81" s="13"/>
    </row>
    <row r="82" spans="1:12" ht="15">
      <c r="A82" s="21" t="s">
        <v>82</v>
      </c>
      <c r="B82" s="17"/>
      <c r="C82" s="17"/>
      <c r="D82" s="17"/>
      <c r="E82" s="17"/>
      <c r="F82" s="13"/>
      <c r="G82" s="13"/>
      <c r="H82" s="13"/>
      <c r="I82" s="13"/>
      <c r="J82" s="13"/>
      <c r="K82" s="13"/>
      <c r="L82" s="13"/>
    </row>
    <row r="83" spans="1:12" ht="15">
      <c r="A83" s="13">
        <v>1</v>
      </c>
      <c r="B83" s="17" t="s">
        <v>83</v>
      </c>
      <c r="C83" s="17"/>
      <c r="D83" s="65" t="s">
        <v>119</v>
      </c>
      <c r="E83" s="65"/>
      <c r="F83" s="13"/>
      <c r="G83" s="13"/>
      <c r="H83" s="13"/>
      <c r="I83" s="13"/>
      <c r="J83" s="13"/>
      <c r="K83" s="13"/>
      <c r="L83" s="13"/>
    </row>
    <row r="84" spans="1:12" ht="15">
      <c r="A84" s="22"/>
      <c r="B84" s="17"/>
      <c r="C84" s="17"/>
      <c r="D84" s="17" t="s">
        <v>120</v>
      </c>
      <c r="E84" s="17"/>
      <c r="F84" s="13"/>
      <c r="G84" s="13"/>
      <c r="H84" s="13"/>
      <c r="I84" s="13"/>
      <c r="J84" s="13"/>
      <c r="K84" s="13"/>
      <c r="L84" s="13"/>
    </row>
    <row r="85" spans="1:10" ht="15">
      <c r="A85" s="57"/>
      <c r="J85" s="1"/>
    </row>
    <row r="86" spans="1:10" ht="15">
      <c r="A86" s="57"/>
      <c r="J86" s="1"/>
    </row>
    <row r="87" ht="15">
      <c r="J87" s="1"/>
    </row>
    <row r="88" ht="15">
      <c r="J88" s="1"/>
    </row>
    <row r="89" ht="15">
      <c r="J89" s="1"/>
    </row>
    <row r="90" ht="15">
      <c r="J90" s="1"/>
    </row>
    <row r="91" ht="15">
      <c r="J91" s="1"/>
    </row>
    <row r="92" ht="15">
      <c r="J92" s="1"/>
    </row>
    <row r="93" ht="15">
      <c r="J93" s="1"/>
    </row>
    <row r="94" ht="15">
      <c r="J94" s="1"/>
    </row>
    <row r="95" ht="15">
      <c r="J95" s="1"/>
    </row>
    <row r="96" ht="15">
      <c r="J96" s="1"/>
    </row>
    <row r="97" ht="15">
      <c r="J97" s="1"/>
    </row>
    <row r="98" ht="15">
      <c r="J98" s="1"/>
    </row>
    <row r="99" ht="15">
      <c r="J99" s="1"/>
    </row>
    <row r="100" ht="15">
      <c r="J100" s="1"/>
    </row>
  </sheetData>
  <printOptions horizontalCentered="1"/>
  <pageMargins left="0.5" right="0.5" top="1" bottom="1" header="0.25" footer="0.25"/>
  <pageSetup horizontalDpi="600" verticalDpi="600" orientation="portrait" paperSize="9" scale="90" r:id="rId1"/>
  <rowBreaks count="1" manualBreakCount="1">
    <brk id="4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 topLeftCell="A1">
      <selection activeCell="E8" sqref="E8"/>
    </sheetView>
  </sheetViews>
  <sheetFormatPr defaultColWidth="9.140625" defaultRowHeight="12.75"/>
  <cols>
    <col min="1" max="1" width="5.00390625" style="1" customWidth="1"/>
    <col min="2" max="3" width="5.00390625" style="3" customWidth="1"/>
    <col min="4" max="4" width="9.140625" style="3" customWidth="1"/>
    <col min="5" max="5" width="23.421875" style="3" customWidth="1"/>
    <col min="6" max="6" width="14.57421875" style="3" customWidth="1"/>
    <col min="7" max="7" width="4.140625" style="3" customWidth="1"/>
    <col min="8" max="8" width="15.7109375" style="3" customWidth="1"/>
    <col min="9" max="9" width="3.8515625" style="3" customWidth="1"/>
    <col min="10" max="16384" width="9.140625" style="3" customWidth="1"/>
  </cols>
  <sheetData>
    <row r="1" spans="1:8" ht="23.25">
      <c r="A1" s="37" t="s">
        <v>0</v>
      </c>
      <c r="B1" s="12"/>
      <c r="C1" s="12"/>
      <c r="D1" s="12"/>
      <c r="E1" s="12"/>
      <c r="F1" s="17"/>
      <c r="G1" s="30" t="s">
        <v>1</v>
      </c>
      <c r="H1" s="38"/>
    </row>
    <row r="2" spans="1:8" ht="9" customHeight="1">
      <c r="A2" s="37"/>
      <c r="B2" s="12"/>
      <c r="C2" s="12"/>
      <c r="D2" s="12"/>
      <c r="E2" s="12"/>
      <c r="F2" s="17"/>
      <c r="G2" s="17"/>
      <c r="H2" s="38"/>
    </row>
    <row r="3" spans="1:8" ht="15">
      <c r="A3" s="39" t="s">
        <v>84</v>
      </c>
      <c r="B3" s="17"/>
      <c r="C3" s="17"/>
      <c r="D3" s="17"/>
      <c r="E3" s="17"/>
      <c r="F3" s="17"/>
      <c r="G3" s="17"/>
      <c r="H3" s="17"/>
    </row>
    <row r="4" spans="1:8" ht="15">
      <c r="A4" s="39" t="s">
        <v>3</v>
      </c>
      <c r="B4" s="17"/>
      <c r="C4" s="17"/>
      <c r="D4" s="17"/>
      <c r="E4" s="17"/>
      <c r="F4" s="17"/>
      <c r="G4" s="17"/>
      <c r="H4" s="17"/>
    </row>
    <row r="5" spans="1:8" ht="14.25" customHeight="1">
      <c r="A5" s="13" t="s">
        <v>43</v>
      </c>
      <c r="B5" s="17"/>
      <c r="C5" s="17"/>
      <c r="D5" s="17"/>
      <c r="E5" s="17"/>
      <c r="F5" s="17"/>
      <c r="G5" s="17"/>
      <c r="H5" s="17"/>
    </row>
    <row r="6" spans="1:8" ht="14.25" customHeight="1">
      <c r="A6" s="13"/>
      <c r="B6" s="17"/>
      <c r="C6" s="17"/>
      <c r="D6" s="17"/>
      <c r="E6" s="17"/>
      <c r="F6" s="40" t="s">
        <v>85</v>
      </c>
      <c r="G6" s="21"/>
      <c r="H6" s="40" t="s">
        <v>85</v>
      </c>
    </row>
    <row r="7" spans="1:8" ht="14.25" customHeight="1">
      <c r="A7" s="13"/>
      <c r="B7" s="17"/>
      <c r="C7" s="17"/>
      <c r="D7" s="17"/>
      <c r="E7" s="17"/>
      <c r="F7" s="41" t="s">
        <v>86</v>
      </c>
      <c r="G7" s="21"/>
      <c r="H7" s="41" t="s">
        <v>87</v>
      </c>
    </row>
    <row r="8" spans="1:8" ht="14.25" customHeight="1">
      <c r="A8" s="13"/>
      <c r="B8" s="17"/>
      <c r="C8" s="17"/>
      <c r="D8" s="17"/>
      <c r="E8" s="17"/>
      <c r="F8" s="41" t="s">
        <v>7</v>
      </c>
      <c r="G8" s="21"/>
      <c r="H8" s="41" t="s">
        <v>88</v>
      </c>
    </row>
    <row r="9" spans="1:8" ht="14.25" customHeight="1">
      <c r="A9" s="13"/>
      <c r="B9" s="17"/>
      <c r="C9" s="17"/>
      <c r="D9" s="17"/>
      <c r="E9" s="17"/>
      <c r="F9" s="41" t="s">
        <v>10</v>
      </c>
      <c r="G9" s="21"/>
      <c r="H9" s="41" t="s">
        <v>89</v>
      </c>
    </row>
    <row r="10" spans="1:8" ht="14.25" customHeight="1">
      <c r="A10" s="13"/>
      <c r="B10" s="17"/>
      <c r="C10" s="17"/>
      <c r="D10" s="17"/>
      <c r="E10" s="17"/>
      <c r="F10" s="42" t="s">
        <v>14</v>
      </c>
      <c r="G10" s="21"/>
      <c r="H10" s="41" t="s">
        <v>15</v>
      </c>
    </row>
    <row r="11" spans="1:8" ht="14.25" customHeight="1">
      <c r="A11" s="13"/>
      <c r="B11" s="17"/>
      <c r="C11" s="17"/>
      <c r="D11" s="17"/>
      <c r="E11" s="17"/>
      <c r="F11" s="43" t="s">
        <v>16</v>
      </c>
      <c r="G11" s="21"/>
      <c r="H11" s="43" t="s">
        <v>16</v>
      </c>
    </row>
    <row r="12" spans="1:8" ht="14.25" customHeight="1">
      <c r="A12" s="13"/>
      <c r="B12" s="17"/>
      <c r="C12" s="17"/>
      <c r="D12" s="17"/>
      <c r="E12" s="17"/>
      <c r="F12" s="44"/>
      <c r="G12" s="17"/>
      <c r="H12" s="44"/>
    </row>
    <row r="13" spans="1:9" ht="14.25" customHeight="1">
      <c r="A13" s="45">
        <v>1</v>
      </c>
      <c r="B13" s="17" t="s">
        <v>90</v>
      </c>
      <c r="C13" s="17"/>
      <c r="D13" s="17"/>
      <c r="E13" s="17"/>
      <c r="F13" s="46">
        <v>79479</v>
      </c>
      <c r="G13" s="46"/>
      <c r="H13" s="32" t="s">
        <v>20</v>
      </c>
      <c r="I13" s="46"/>
    </row>
    <row r="14" spans="1:8" ht="14.25" customHeight="1">
      <c r="A14" s="13">
        <f>1+A13</f>
        <v>2</v>
      </c>
      <c r="B14" s="17" t="s">
        <v>91</v>
      </c>
      <c r="C14" s="17"/>
      <c r="D14" s="17"/>
      <c r="E14" s="17"/>
      <c r="F14" s="47">
        <v>0</v>
      </c>
      <c r="G14" s="46"/>
      <c r="H14" s="32" t="s">
        <v>20</v>
      </c>
    </row>
    <row r="15" spans="1:8" ht="14.25" customHeight="1">
      <c r="A15" s="13">
        <f>1+A14</f>
        <v>3</v>
      </c>
      <c r="B15" s="17" t="s">
        <v>92</v>
      </c>
      <c r="C15" s="17"/>
      <c r="D15" s="17"/>
      <c r="E15" s="17"/>
      <c r="F15" s="46">
        <v>0</v>
      </c>
      <c r="G15" s="46"/>
      <c r="H15" s="32" t="s">
        <v>20</v>
      </c>
    </row>
    <row r="16" spans="1:8" ht="14.25" customHeight="1">
      <c r="A16" s="13">
        <f>1+A15</f>
        <v>4</v>
      </c>
      <c r="B16" s="17" t="s">
        <v>93</v>
      </c>
      <c r="C16" s="17"/>
      <c r="D16" s="17"/>
      <c r="E16" s="17"/>
      <c r="F16" s="46">
        <v>0</v>
      </c>
      <c r="G16" s="46"/>
      <c r="H16" s="32" t="s">
        <v>20</v>
      </c>
    </row>
    <row r="17" spans="1:8" ht="14.25" customHeight="1">
      <c r="A17" s="13"/>
      <c r="B17" s="17"/>
      <c r="C17" s="17"/>
      <c r="D17" s="17"/>
      <c r="E17" s="17"/>
      <c r="F17" s="46"/>
      <c r="G17" s="46"/>
      <c r="H17" s="46"/>
    </row>
    <row r="18" spans="1:8" ht="14.25" customHeight="1">
      <c r="A18" s="13">
        <f>1+A16</f>
        <v>5</v>
      </c>
      <c r="B18" s="17" t="s">
        <v>94</v>
      </c>
      <c r="C18" s="17"/>
      <c r="D18" s="17"/>
      <c r="E18" s="17"/>
      <c r="F18" s="48"/>
      <c r="G18" s="46"/>
      <c r="H18" s="48"/>
    </row>
    <row r="19" spans="1:8" ht="14.25" customHeight="1">
      <c r="A19" s="13"/>
      <c r="B19" s="17"/>
      <c r="C19" s="49" t="s">
        <v>95</v>
      </c>
      <c r="D19" s="49"/>
      <c r="E19" s="17"/>
      <c r="F19" s="50">
        <v>17103</v>
      </c>
      <c r="G19" s="46"/>
      <c r="H19" s="61" t="s">
        <v>20</v>
      </c>
    </row>
    <row r="20" spans="1:8" ht="14.25" customHeight="1">
      <c r="A20" s="13"/>
      <c r="B20" s="17"/>
      <c r="C20" s="49" t="s">
        <v>96</v>
      </c>
      <c r="D20" s="49"/>
      <c r="E20" s="17"/>
      <c r="F20" s="50">
        <v>35096</v>
      </c>
      <c r="G20" s="46"/>
      <c r="H20" s="61" t="s">
        <v>20</v>
      </c>
    </row>
    <row r="21" spans="1:8" ht="14.25" customHeight="1">
      <c r="A21" s="13"/>
      <c r="B21" s="17"/>
      <c r="C21" s="49" t="s">
        <v>97</v>
      </c>
      <c r="D21" s="49"/>
      <c r="E21" s="17"/>
      <c r="F21" s="50">
        <v>645</v>
      </c>
      <c r="G21" s="46"/>
      <c r="H21" s="61" t="s">
        <v>20</v>
      </c>
    </row>
    <row r="22" spans="1:8" ht="14.25" customHeight="1">
      <c r="A22" s="13"/>
      <c r="B22" s="17"/>
      <c r="C22" s="49" t="s">
        <v>98</v>
      </c>
      <c r="D22" s="49"/>
      <c r="E22" s="17"/>
      <c r="F22" s="50">
        <v>5459</v>
      </c>
      <c r="G22" s="46"/>
      <c r="H22" s="61" t="s">
        <v>20</v>
      </c>
    </row>
    <row r="23" spans="1:8" ht="14.25" customHeight="1">
      <c r="A23" s="13"/>
      <c r="B23" s="17"/>
      <c r="C23" s="49" t="s">
        <v>99</v>
      </c>
      <c r="D23" s="49"/>
      <c r="E23" s="17"/>
      <c r="F23" s="50">
        <v>1506</v>
      </c>
      <c r="G23" s="46"/>
      <c r="H23" s="61" t="s">
        <v>20</v>
      </c>
    </row>
    <row r="24" spans="1:8" ht="18" customHeight="1">
      <c r="A24" s="13"/>
      <c r="B24" s="17"/>
      <c r="C24" s="17"/>
      <c r="D24" s="17"/>
      <c r="E24" s="17"/>
      <c r="F24" s="51">
        <f>SUM(F19:F23)</f>
        <v>59809</v>
      </c>
      <c r="G24" s="46"/>
      <c r="H24" s="59" t="s">
        <v>20</v>
      </c>
    </row>
    <row r="25" spans="1:8" ht="18" customHeight="1">
      <c r="A25" s="13"/>
      <c r="B25" s="17"/>
      <c r="C25" s="17"/>
      <c r="D25" s="17"/>
      <c r="E25" s="17"/>
      <c r="F25" s="50"/>
      <c r="G25" s="46"/>
      <c r="H25" s="50"/>
    </row>
    <row r="26" spans="1:8" ht="14.25" customHeight="1">
      <c r="A26" s="13">
        <f>1+A18</f>
        <v>6</v>
      </c>
      <c r="B26" s="17" t="s">
        <v>100</v>
      </c>
      <c r="C26" s="17"/>
      <c r="D26" s="17"/>
      <c r="E26" s="17"/>
      <c r="F26" s="50"/>
      <c r="G26" s="46"/>
      <c r="H26" s="50"/>
    </row>
    <row r="27" spans="1:8" ht="14.25" customHeight="1">
      <c r="A27" s="13"/>
      <c r="B27" s="17"/>
      <c r="C27" s="49" t="s">
        <v>101</v>
      </c>
      <c r="D27" s="49"/>
      <c r="E27" s="17"/>
      <c r="F27" s="50">
        <v>35726</v>
      </c>
      <c r="G27" s="46"/>
      <c r="H27" s="61" t="s">
        <v>20</v>
      </c>
    </row>
    <row r="28" spans="1:8" ht="14.25" customHeight="1">
      <c r="A28" s="13"/>
      <c r="B28" s="17"/>
      <c r="C28" s="49" t="s">
        <v>102</v>
      </c>
      <c r="D28" s="49"/>
      <c r="E28" s="17"/>
      <c r="F28" s="50">
        <v>5826</v>
      </c>
      <c r="G28" s="46"/>
      <c r="H28" s="61" t="s">
        <v>20</v>
      </c>
    </row>
    <row r="29" spans="1:8" ht="14.25" customHeight="1">
      <c r="A29" s="13"/>
      <c r="B29" s="17"/>
      <c r="C29" s="49" t="s">
        <v>103</v>
      </c>
      <c r="D29" s="49"/>
      <c r="E29" s="17"/>
      <c r="F29" s="50">
        <v>1303</v>
      </c>
      <c r="G29" s="46"/>
      <c r="H29" s="61" t="s">
        <v>20</v>
      </c>
    </row>
    <row r="30" spans="1:8" ht="14.25" customHeight="1">
      <c r="A30" s="13"/>
      <c r="B30" s="17"/>
      <c r="C30" s="49" t="s">
        <v>104</v>
      </c>
      <c r="D30" s="49"/>
      <c r="E30" s="17"/>
      <c r="F30" s="50">
        <f>2311-280</f>
        <v>2031</v>
      </c>
      <c r="G30" s="46"/>
      <c r="H30" s="61" t="s">
        <v>20</v>
      </c>
    </row>
    <row r="31" spans="1:8" ht="14.25" customHeight="1">
      <c r="A31" s="13"/>
      <c r="B31" s="17"/>
      <c r="C31" s="49" t="s">
        <v>105</v>
      </c>
      <c r="D31" s="49"/>
      <c r="E31" s="17"/>
      <c r="F31" s="52">
        <v>0</v>
      </c>
      <c r="G31" s="46"/>
      <c r="H31" s="62" t="s">
        <v>20</v>
      </c>
    </row>
    <row r="32" spans="1:8" ht="18" customHeight="1">
      <c r="A32" s="13"/>
      <c r="B32" s="17"/>
      <c r="C32" s="17"/>
      <c r="D32" s="17"/>
      <c r="E32" s="17"/>
      <c r="F32" s="51">
        <f>SUM(F27:F31)</f>
        <v>44886</v>
      </c>
      <c r="G32" s="46"/>
      <c r="H32" s="59" t="s">
        <v>20</v>
      </c>
    </row>
    <row r="33" spans="1:8" ht="14.25" customHeight="1">
      <c r="A33" s="13"/>
      <c r="B33" s="17"/>
      <c r="C33" s="17"/>
      <c r="D33" s="17"/>
      <c r="E33" s="17"/>
      <c r="F33" s="53"/>
      <c r="G33" s="46"/>
      <c r="H33" s="53"/>
    </row>
    <row r="34" spans="1:8" ht="14.25" customHeight="1">
      <c r="A34" s="13">
        <v>7</v>
      </c>
      <c r="B34" s="17" t="s">
        <v>106</v>
      </c>
      <c r="C34" s="17"/>
      <c r="D34" s="17"/>
      <c r="E34" s="17"/>
      <c r="F34" s="53">
        <f>F24-F32</f>
        <v>14923</v>
      </c>
      <c r="G34" s="46"/>
      <c r="H34" s="32" t="s">
        <v>20</v>
      </c>
    </row>
    <row r="35" spans="1:8" ht="18" customHeight="1">
      <c r="A35" s="13"/>
      <c r="B35" s="17"/>
      <c r="C35" s="17"/>
      <c r="D35" s="17"/>
      <c r="E35" s="17"/>
      <c r="F35" s="60">
        <f>SUM(F13:F16)+F34</f>
        <v>94402</v>
      </c>
      <c r="G35" s="46"/>
      <c r="H35" s="33" t="s">
        <v>20</v>
      </c>
    </row>
    <row r="36" spans="1:8" ht="21" customHeight="1">
      <c r="A36" s="13"/>
      <c r="B36" s="17"/>
      <c r="C36" s="17"/>
      <c r="D36" s="17"/>
      <c r="E36" s="17"/>
      <c r="F36" s="53"/>
      <c r="G36" s="46"/>
      <c r="H36" s="53"/>
    </row>
    <row r="37" spans="1:8" ht="14.25" customHeight="1">
      <c r="A37" s="13">
        <v>8</v>
      </c>
      <c r="B37" s="17" t="s">
        <v>107</v>
      </c>
      <c r="C37" s="17"/>
      <c r="D37" s="17"/>
      <c r="E37" s="17"/>
      <c r="F37" s="46">
        <v>40000</v>
      </c>
      <c r="G37" s="46"/>
      <c r="H37" s="32" t="s">
        <v>20</v>
      </c>
    </row>
    <row r="38" spans="1:8" ht="14.25" customHeight="1">
      <c r="A38" s="13"/>
      <c r="B38" s="54" t="s">
        <v>108</v>
      </c>
      <c r="C38" s="55"/>
      <c r="D38" s="55"/>
      <c r="E38" s="17"/>
      <c r="F38" s="46"/>
      <c r="G38" s="46"/>
      <c r="H38" s="46"/>
    </row>
    <row r="39" spans="1:8" ht="14.25" customHeight="1">
      <c r="A39" s="13"/>
      <c r="B39" s="17"/>
      <c r="C39" s="49" t="s">
        <v>109</v>
      </c>
      <c r="D39" s="17"/>
      <c r="E39" s="17"/>
      <c r="F39" s="46">
        <v>24551</v>
      </c>
      <c r="G39" s="46"/>
      <c r="H39" s="32" t="s">
        <v>20</v>
      </c>
    </row>
    <row r="40" spans="1:8" ht="14.25" customHeight="1">
      <c r="A40" s="13"/>
      <c r="B40" s="17"/>
      <c r="C40" s="49" t="s">
        <v>110</v>
      </c>
      <c r="D40" s="17"/>
      <c r="E40" s="17"/>
      <c r="F40" s="46">
        <v>0</v>
      </c>
      <c r="G40" s="46"/>
      <c r="H40" s="32" t="s">
        <v>20</v>
      </c>
    </row>
    <row r="41" spans="1:8" ht="14.25" customHeight="1">
      <c r="A41" s="13"/>
      <c r="B41" s="17"/>
      <c r="C41" s="49" t="s">
        <v>111</v>
      </c>
      <c r="D41" s="17"/>
      <c r="E41" s="17"/>
      <c r="F41" s="46">
        <v>0</v>
      </c>
      <c r="G41" s="46"/>
      <c r="H41" s="32" t="s">
        <v>20</v>
      </c>
    </row>
    <row r="42" spans="1:8" ht="14.25" customHeight="1">
      <c r="A42" s="13"/>
      <c r="B42" s="17"/>
      <c r="C42" s="49" t="s">
        <v>112</v>
      </c>
      <c r="D42" s="17"/>
      <c r="E42" s="17"/>
      <c r="F42" s="46">
        <v>7166</v>
      </c>
      <c r="G42" s="46"/>
      <c r="H42" s="32" t="s">
        <v>20</v>
      </c>
    </row>
    <row r="43" spans="1:8" ht="14.25" customHeight="1">
      <c r="A43" s="13"/>
      <c r="B43" s="17"/>
      <c r="C43" s="49" t="s">
        <v>113</v>
      </c>
      <c r="D43" s="17"/>
      <c r="E43" s="17"/>
      <c r="F43" s="56">
        <f>5334+280</f>
        <v>5614</v>
      </c>
      <c r="G43" s="46"/>
      <c r="H43" s="31" t="s">
        <v>20</v>
      </c>
    </row>
    <row r="44" spans="1:8" ht="14.25" customHeight="1">
      <c r="A44" s="13"/>
      <c r="B44" s="17"/>
      <c r="C44" s="17" t="s">
        <v>114</v>
      </c>
      <c r="D44" s="17"/>
      <c r="E44" s="17"/>
      <c r="F44" s="46">
        <f>SUM(F37:F43)</f>
        <v>77331</v>
      </c>
      <c r="G44" s="46"/>
      <c r="H44" s="32" t="s">
        <v>20</v>
      </c>
    </row>
    <row r="45" spans="1:8" ht="14.25" customHeight="1">
      <c r="A45" s="13"/>
      <c r="B45" s="17"/>
      <c r="C45" s="17"/>
      <c r="D45" s="17"/>
      <c r="E45" s="17"/>
      <c r="F45" s="46"/>
      <c r="G45" s="46"/>
      <c r="H45" s="46"/>
    </row>
    <row r="46" spans="1:8" ht="14.25" customHeight="1">
      <c r="A46" s="13">
        <v>9</v>
      </c>
      <c r="B46" s="17" t="s">
        <v>115</v>
      </c>
      <c r="C46" s="17"/>
      <c r="D46" s="17"/>
      <c r="E46" s="17"/>
      <c r="F46" s="46">
        <v>0</v>
      </c>
      <c r="G46" s="46"/>
      <c r="H46" s="32" t="s">
        <v>20</v>
      </c>
    </row>
    <row r="47" spans="1:8" ht="14.25" customHeight="1">
      <c r="A47" s="13">
        <f>1+A46</f>
        <v>10</v>
      </c>
      <c r="B47" s="17" t="s">
        <v>116</v>
      </c>
      <c r="C47" s="17"/>
      <c r="D47" s="17"/>
      <c r="E47" s="17"/>
      <c r="F47" s="46">
        <v>17057</v>
      </c>
      <c r="G47" s="46"/>
      <c r="H47" s="32" t="s">
        <v>20</v>
      </c>
    </row>
    <row r="48" spans="1:8" ht="14.25" customHeight="1">
      <c r="A48" s="13">
        <f>1+A47</f>
        <v>11</v>
      </c>
      <c r="B48" s="17" t="s">
        <v>117</v>
      </c>
      <c r="C48" s="17"/>
      <c r="D48" s="17"/>
      <c r="E48" s="17"/>
      <c r="F48" s="53">
        <v>14</v>
      </c>
      <c r="G48" s="46"/>
      <c r="H48" s="31" t="s">
        <v>20</v>
      </c>
    </row>
    <row r="49" spans="1:8" ht="18" customHeight="1">
      <c r="A49" s="13"/>
      <c r="B49" s="17"/>
      <c r="C49" s="17"/>
      <c r="D49" s="17"/>
      <c r="E49" s="17"/>
      <c r="F49" s="60">
        <f>SUM(F44:F48)</f>
        <v>94402</v>
      </c>
      <c r="G49" s="46"/>
      <c r="H49" s="33" t="s">
        <v>20</v>
      </c>
    </row>
    <row r="50" spans="1:8" ht="19.5" customHeight="1">
      <c r="A50" s="13"/>
      <c r="B50" s="17"/>
      <c r="C50" s="17"/>
      <c r="D50" s="17"/>
      <c r="E50" s="17"/>
      <c r="F50" s="46"/>
      <c r="G50" s="46"/>
      <c r="H50" s="46"/>
    </row>
    <row r="51" spans="1:8" ht="14.25" customHeight="1">
      <c r="A51" s="13">
        <v>12</v>
      </c>
      <c r="B51" s="17" t="s">
        <v>118</v>
      </c>
      <c r="C51" s="17"/>
      <c r="D51" s="17"/>
      <c r="E51" s="17"/>
      <c r="F51" s="46">
        <f>(+F44-F16-49)/F37*100</f>
        <v>193.205</v>
      </c>
      <c r="G51" s="46"/>
      <c r="H51" s="32" t="s">
        <v>20</v>
      </c>
    </row>
    <row r="52" spans="1:8" ht="14.25" customHeight="1">
      <c r="A52" s="13"/>
      <c r="B52" s="17"/>
      <c r="C52" s="17"/>
      <c r="D52" s="17"/>
      <c r="E52" s="17"/>
      <c r="F52" s="46"/>
      <c r="G52" s="46"/>
      <c r="H52" s="46"/>
    </row>
    <row r="53" spans="1:8" ht="15">
      <c r="A53" s="13"/>
      <c r="B53" s="17"/>
      <c r="C53" s="17"/>
      <c r="D53" s="17"/>
      <c r="E53" s="17"/>
      <c r="F53" s="17"/>
      <c r="G53" s="17"/>
      <c r="H53" s="17"/>
    </row>
    <row r="54" spans="1:8" ht="15">
      <c r="A54" s="13"/>
      <c r="B54" s="17"/>
      <c r="C54" s="17"/>
      <c r="D54" s="17"/>
      <c r="E54" s="17"/>
      <c r="F54" s="17"/>
      <c r="G54" s="17"/>
      <c r="H54" s="17"/>
    </row>
    <row r="55" spans="1:8" ht="15">
      <c r="A55" s="13"/>
      <c r="B55" s="17"/>
      <c r="C55" s="17"/>
      <c r="D55" s="17"/>
      <c r="E55" s="17"/>
      <c r="F55" s="17"/>
      <c r="G55" s="17"/>
      <c r="H55" s="17"/>
    </row>
    <row r="56" spans="1:8" ht="15">
      <c r="A56" s="13"/>
      <c r="B56" s="17"/>
      <c r="C56" s="17"/>
      <c r="D56" s="17"/>
      <c r="E56" s="17"/>
      <c r="F56" s="17"/>
      <c r="G56" s="17"/>
      <c r="H56" s="17"/>
    </row>
    <row r="57" spans="1:8" ht="15">
      <c r="A57" s="13"/>
      <c r="B57" s="17"/>
      <c r="C57" s="17"/>
      <c r="D57" s="17"/>
      <c r="E57" s="17"/>
      <c r="F57" s="17"/>
      <c r="G57" s="17"/>
      <c r="H57" s="17"/>
    </row>
    <row r="58" spans="1:8" ht="15">
      <c r="A58" s="13"/>
      <c r="B58" s="17"/>
      <c r="C58" s="17"/>
      <c r="D58" s="17"/>
      <c r="E58" s="17"/>
      <c r="F58" s="17"/>
      <c r="G58" s="17"/>
      <c r="H58" s="17"/>
    </row>
    <row r="59" spans="1:8" ht="15">
      <c r="A59" s="13"/>
      <c r="B59" s="17"/>
      <c r="C59" s="17"/>
      <c r="D59" s="17"/>
      <c r="E59" s="17"/>
      <c r="F59" s="17"/>
      <c r="G59" s="17"/>
      <c r="H59" s="17"/>
    </row>
    <row r="60" spans="1:8" ht="15">
      <c r="A60" s="13"/>
      <c r="B60" s="17"/>
      <c r="C60" s="17"/>
      <c r="D60" s="17"/>
      <c r="E60" s="17"/>
      <c r="F60" s="17"/>
      <c r="G60" s="17"/>
      <c r="H60" s="17"/>
    </row>
    <row r="61" spans="1:8" ht="15">
      <c r="A61" s="13"/>
      <c r="B61" s="17"/>
      <c r="C61" s="17"/>
      <c r="D61" s="17"/>
      <c r="E61" s="17"/>
      <c r="F61" s="17"/>
      <c r="G61" s="17"/>
      <c r="H61" s="17"/>
    </row>
    <row r="62" spans="1:8" ht="15">
      <c r="A62" s="13"/>
      <c r="B62" s="17"/>
      <c r="C62" s="17"/>
      <c r="D62" s="17"/>
      <c r="E62" s="17"/>
      <c r="F62" s="17"/>
      <c r="G62" s="17"/>
      <c r="H62" s="17"/>
    </row>
    <row r="63" spans="1:8" ht="15">
      <c r="A63" s="13"/>
      <c r="B63" s="17"/>
      <c r="C63" s="17"/>
      <c r="D63" s="17"/>
      <c r="E63" s="17"/>
      <c r="F63" s="17"/>
      <c r="G63" s="17"/>
      <c r="H63" s="17"/>
    </row>
    <row r="64" spans="1:8" ht="15">
      <c r="A64" s="13"/>
      <c r="B64" s="17"/>
      <c r="C64" s="17"/>
      <c r="D64" s="17"/>
      <c r="E64" s="17"/>
      <c r="F64" s="17"/>
      <c r="G64" s="17"/>
      <c r="H64" s="17"/>
    </row>
    <row r="65" spans="1:8" ht="15">
      <c r="A65" s="13"/>
      <c r="B65" s="17"/>
      <c r="C65" s="17"/>
      <c r="D65" s="17"/>
      <c r="E65" s="17"/>
      <c r="F65" s="17"/>
      <c r="G65" s="17"/>
      <c r="H65" s="17"/>
    </row>
    <row r="66" spans="1:8" ht="15">
      <c r="A66" s="13"/>
      <c r="B66" s="17"/>
      <c r="C66" s="17"/>
      <c r="D66" s="17"/>
      <c r="E66" s="17"/>
      <c r="F66" s="17"/>
      <c r="G66" s="17"/>
      <c r="H66" s="17"/>
    </row>
    <row r="67" spans="1:8" ht="15">
      <c r="A67" s="13"/>
      <c r="B67" s="17"/>
      <c r="C67" s="17"/>
      <c r="D67" s="17"/>
      <c r="E67" s="17"/>
      <c r="F67" s="17"/>
      <c r="G67" s="17"/>
      <c r="H67" s="17"/>
    </row>
    <row r="68" spans="1:8" ht="15">
      <c r="A68" s="13"/>
      <c r="B68" s="17"/>
      <c r="C68" s="17"/>
      <c r="D68" s="17"/>
      <c r="E68" s="17"/>
      <c r="F68" s="17"/>
      <c r="G68" s="17"/>
      <c r="H68" s="17"/>
    </row>
    <row r="69" spans="1:8" ht="15">
      <c r="A69" s="13"/>
      <c r="B69" s="17"/>
      <c r="C69" s="17"/>
      <c r="D69" s="17"/>
      <c r="E69" s="17"/>
      <c r="F69" s="17"/>
      <c r="G69" s="17"/>
      <c r="H69" s="17"/>
    </row>
    <row r="70" spans="1:8" ht="15">
      <c r="A70" s="13"/>
      <c r="B70" s="17"/>
      <c r="C70" s="17"/>
      <c r="D70" s="17"/>
      <c r="E70" s="17"/>
      <c r="F70" s="17"/>
      <c r="G70" s="17"/>
      <c r="H70" s="17"/>
    </row>
    <row r="71" spans="1:8" ht="15">
      <c r="A71" s="13"/>
      <c r="B71" s="17"/>
      <c r="C71" s="17"/>
      <c r="D71" s="17"/>
      <c r="E71" s="17"/>
      <c r="F71" s="17"/>
      <c r="G71" s="17"/>
      <c r="H71" s="17"/>
    </row>
    <row r="72" spans="1:8" ht="15">
      <c r="A72" s="13"/>
      <c r="B72" s="17"/>
      <c r="C72" s="17"/>
      <c r="D72" s="17"/>
      <c r="E72" s="17"/>
      <c r="F72" s="17"/>
      <c r="G72" s="17"/>
      <c r="H72" s="17"/>
    </row>
    <row r="73" spans="1:8" ht="15">
      <c r="A73" s="13"/>
      <c r="B73" s="17"/>
      <c r="C73" s="17"/>
      <c r="D73" s="17"/>
      <c r="E73" s="17"/>
      <c r="F73" s="17"/>
      <c r="G73" s="17"/>
      <c r="H73" s="17"/>
    </row>
    <row r="74" spans="1:8" ht="15">
      <c r="A74" s="13"/>
      <c r="B74" s="17"/>
      <c r="C74" s="17"/>
      <c r="D74" s="17"/>
      <c r="E74" s="17"/>
      <c r="F74" s="17"/>
      <c r="G74" s="17"/>
      <c r="H74" s="17"/>
    </row>
    <row r="75" spans="1:8" ht="15">
      <c r="A75" s="13"/>
      <c r="B75" s="17"/>
      <c r="C75" s="17"/>
      <c r="D75" s="17"/>
      <c r="E75" s="17"/>
      <c r="F75" s="17"/>
      <c r="G75" s="17"/>
      <c r="H75" s="17"/>
    </row>
    <row r="76" spans="1:8" ht="15">
      <c r="A76" s="13"/>
      <c r="B76" s="17"/>
      <c r="C76" s="17"/>
      <c r="D76" s="17"/>
      <c r="E76" s="17"/>
      <c r="F76" s="17"/>
      <c r="G76" s="17"/>
      <c r="H76" s="17"/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Rashid &amp; Lee</cp:lastModifiedBy>
  <cp:lastPrinted>2000-08-21T07:19:14Z</cp:lastPrinted>
  <dcterms:created xsi:type="dcterms:W3CDTF">2000-03-27T10:17:05Z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